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5" activeTab="0"/>
  </bookViews>
  <sheets>
    <sheet name="Sheet1" sheetId="1" r:id="rId1"/>
    <sheet name="Sheet2" sheetId="2" r:id="rId2"/>
    <sheet name="Sheet3" sheetId="3" r:id="rId3"/>
  </sheets>
  <definedNames>
    <definedName name="PRBRDLG" localSheetId="0">'Sheet1'!$G$2</definedName>
  </definedNames>
  <calcPr fullCalcOnLoad="1"/>
</workbook>
</file>

<file path=xl/sharedStrings.xml><?xml version="1.0" encoding="utf-8"?>
<sst xmlns="http://schemas.openxmlformats.org/spreadsheetml/2006/main" count="199" uniqueCount="127">
  <si>
    <t>From futurlec:</t>
  </si>
  <si>
    <t>Price</t>
  </si>
  <si>
    <t>Units</t>
  </si>
  <si>
    <t>Sum</t>
  </si>
  <si>
    <t>64x resistors. (see separate step for ohm value)</t>
  </si>
  <si>
    <t>10x smallest available</t>
  </si>
  <si>
    <t>1x ATmega32 microcontroller</t>
  </si>
  <si>
    <t>3x status LEDs. You choose color and size.</t>
  </si>
  <si>
    <t>3x resistors for the status LEDs.</t>
  </si>
  <si>
    <t>8x 74HC574 ICs</t>
  </si>
  <si>
    <t>16x PN2222 transistors</t>
  </si>
  <si>
    <t>16x 1k resistors</t>
  </si>
  <si>
    <t>1x 74HC138 IC</t>
  </si>
  <si>
    <t>1x Maxim MAX232 IC</t>
  </si>
  <si>
    <t>1x 14.7456 MHz crustal</t>
  </si>
  <si>
    <t>2x 22pF ceramic capacitors</t>
  </si>
  <si>
    <t>16x 0.1uF ceramic capacitors</t>
  </si>
  <si>
    <t>3x 1000uF electrolytic capacitor</t>
  </si>
  <si>
    <t>3x 10uF electrolytic capacitor</t>
  </si>
  <si>
    <t>1x 100uF electrolytic capacitors</t>
  </si>
  <si>
    <t>8x 20 pin IC sockets</t>
  </si>
  <si>
    <t>1x 40 pin IC socket</t>
  </si>
  <si>
    <t>2x 16 pin IC socket</t>
  </si>
  <si>
    <t>1x 2-pin screw terminal</t>
  </si>
  <si>
    <t>2x polarized plug for pwr cable</t>
  </si>
  <si>
    <t>4x inserts for plugs</t>
  </si>
  <si>
    <t>9x 8-pin terminal pins</t>
  </si>
  <si>
    <t>1x 4-pin terminal pins, right angle</t>
  </si>
  <si>
    <t>2x 16-pin ribbon cable connector</t>
  </si>
  <si>
    <t>1x 10-pin ribbon cable connector</t>
  </si>
  <si>
    <t>2x pushbuttons</t>
  </si>
  <si>
    <t>9x 8-pin female header plugs</t>
  </si>
  <si>
    <t>4 pin header for serial cable</t>
  </si>
  <si>
    <t>Inserts for header plugs</t>
  </si>
  <si>
    <t>8x optional pull-up resistors for layers</t>
  </si>
  <si>
    <t>Sum components from Futurlec:</t>
  </si>
  <si>
    <t>1000 LEDs from eBay:</t>
  </si>
  <si>
    <t>estimate w/ shipping</t>
  </si>
  <si>
    <t>Total build cost:</t>
  </si>
  <si>
    <t>USD</t>
  </si>
  <si>
    <t>Not included: Power supply (use an old ATX PSU), piece of wood</t>
  </si>
  <si>
    <t>URL</t>
  </si>
  <si>
    <t>Comment</t>
  </si>
  <si>
    <t>http://www.futurlec.com/ProtoBoards.shtml</t>
  </si>
  <si>
    <t>Part Code</t>
  </si>
  <si>
    <t>http://www.futurlec.com/Atmel/ATMEGA32.shtml</t>
  </si>
  <si>
    <t>http://www.futurlec.com/74HC/74HC574.shtml</t>
  </si>
  <si>
    <t>MAX232</t>
  </si>
  <si>
    <t>74HC138</t>
  </si>
  <si>
    <t>74HC574</t>
  </si>
  <si>
    <t>CRY14.7456</t>
  </si>
  <si>
    <t>http://www.futurlec.com/Crystals/CRY147456.shtml</t>
  </si>
  <si>
    <t>C022PC</t>
  </si>
  <si>
    <t>http://www.futurlec.com/Capacitors/C022PC.shtml</t>
  </si>
  <si>
    <t>C100UC</t>
  </si>
  <si>
    <t>http://www.futurlec.com/Capacitors/C100UC.shtml</t>
  </si>
  <si>
    <t>C1000U16E</t>
  </si>
  <si>
    <t>http://www.futurlec.com/Capacitors/C1000U16E.shtml</t>
  </si>
  <si>
    <t>C010U16E</t>
  </si>
  <si>
    <t>http://www.futurlec.com/Capacitors/C010U16E.shtml</t>
  </si>
  <si>
    <t>C100U16E</t>
  </si>
  <si>
    <t>http://www.futurlec.com/Capacitors/C100U16E.shtml</t>
  </si>
  <si>
    <t>ICS20</t>
  </si>
  <si>
    <t>http://www.futurlec.com/Sockets/ICS20.shtml</t>
  </si>
  <si>
    <t>ICS40</t>
  </si>
  <si>
    <t>http://www.futurlec.com/Sockets/ICS40.shtml</t>
  </si>
  <si>
    <t>ICS16</t>
  </si>
  <si>
    <t>http://www.futurlec.com/Sockets/ICS16.shtml</t>
  </si>
  <si>
    <t>PRWHT</t>
  </si>
  <si>
    <t>http://www.futurlec.com/Switches/PRWHT.shtml</t>
  </si>
  <si>
    <t>http://www.amazon.com/Fluke-115-Compact-True-RMS-Multimeter/dp/B000OCFFMW/</t>
  </si>
  <si>
    <t>1x or 2x large prototype PCBs with copper eyes</t>
  </si>
  <si>
    <t>http://www.ebay.com/itm/1000pcs-3mm-2pin-Round-top-Diffused-Blue-LED-5K-MCD-Bulb-Light-/130709842947#ht_3204wt_1163</t>
  </si>
  <si>
    <t>x</t>
  </si>
  <si>
    <t>http://www.futurlec.com/LEDGen.shtml</t>
  </si>
  <si>
    <t>LED3G</t>
  </si>
  <si>
    <t>R100R14W</t>
  </si>
  <si>
    <t>http://www.futurlec.com/Res14W.shtml</t>
  </si>
  <si>
    <t>PN2222</t>
  </si>
  <si>
    <t>R001K14W</t>
  </si>
  <si>
    <t>http://www.futurlec.com/TransGen2N.shtml</t>
  </si>
  <si>
    <t>http://www.futurlec.com/IC74HC00Series.shtml</t>
  </si>
  <si>
    <t>PLUGTERMS2W</t>
  </si>
  <si>
    <t>http://www.futurlec.com/Connectors/PLUGTERMS2W.shtml</t>
  </si>
  <si>
    <t>EXPBRDLGPHEN</t>
  </si>
  <si>
    <t>ATMEGA32-16PU</t>
  </si>
  <si>
    <t>MCCABLE10</t>
  </si>
  <si>
    <t>4x 1m Ribbon Cable 16-wire</t>
  </si>
  <si>
    <t>MCCABLE16</t>
  </si>
  <si>
    <t>1x 1m Ribbon Cable 8-wire</t>
  </si>
  <si>
    <t>FHEADS8</t>
  </si>
  <si>
    <t>HEADS8</t>
  </si>
  <si>
    <t>FHEADS4</t>
  </si>
  <si>
    <t>Serial Cable</t>
  </si>
  <si>
    <t>HDPINF</t>
  </si>
  <si>
    <t>IDCMH16</t>
  </si>
  <si>
    <t>2x ribbon cable plugs (16-pin)</t>
  </si>
  <si>
    <t>IDCC16</t>
  </si>
  <si>
    <t>IDCC10</t>
  </si>
  <si>
    <t>For USBtinyISP</t>
  </si>
  <si>
    <t>For each end of inter-board comm</t>
  </si>
  <si>
    <t>Cable for ground layer</t>
  </si>
  <si>
    <t>Cable for anodes</t>
  </si>
  <si>
    <t>Female connectors attached to ground and anode ribbon cable</t>
  </si>
  <si>
    <t>4-pin connector for serial cable</t>
  </si>
  <si>
    <t>HEADRAS8</t>
  </si>
  <si>
    <t>One for serial cable board side, ???</t>
  </si>
  <si>
    <t>RN100R</t>
  </si>
  <si>
    <t>Optional. Prevents ghosting</t>
  </si>
  <si>
    <t>Step</t>
  </si>
  <si>
    <t>41p</t>
  </si>
  <si>
    <t>39p, 33p</t>
  </si>
  <si>
    <t>33p</t>
  </si>
  <si>
    <t>http://www.amazon.com/Female-Serial-Straight-Thru-Cable/dp/B004ISAEAQ/</t>
  </si>
  <si>
    <t>N/A</t>
  </si>
  <si>
    <t>43p</t>
  </si>
  <si>
    <t>POLHDCON2</t>
  </si>
  <si>
    <t>PLHDPIN</t>
  </si>
  <si>
    <t>Pins for Above Plugs</t>
  </si>
  <si>
    <t>Plugs for inter-board power</t>
  </si>
  <si>
    <t>40p</t>
  </si>
  <si>
    <t>Autonomous Mode Switch, RS232 Mode Switch</t>
  </si>
  <si>
    <t>Connection to computer</t>
  </si>
  <si>
    <t>Header inserts for various plugs above</t>
  </si>
  <si>
    <t>Bought</t>
  </si>
  <si>
    <t>Leds</t>
  </si>
  <si>
    <t>Pending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</si>
</sst>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33" fillId="0" borderId="0" xfId="53" applyAlignment="1">
      <alignment/>
    </xf>
    <xf numFmtId="168" fontId="0" fillId="0" borderId="0" xfId="0" applyNumberFormat="1" applyAlignment="1">
      <alignment/>
    </xf>
    <xf numFmtId="0" fontId="41" fillId="0" borderId="0" xfId="0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urlec.com/ProtoBoards.shtml" TargetMode="External" /><Relationship Id="rId2" Type="http://schemas.openxmlformats.org/officeDocument/2006/relationships/hyperlink" Target="http://www.futurlec.com/Atmel/ATMEGA32.shtml" TargetMode="External" /><Relationship Id="rId3" Type="http://schemas.openxmlformats.org/officeDocument/2006/relationships/hyperlink" Target="http://www.futurlec.com/74HC/74HC574.shtml" TargetMode="External" /><Relationship Id="rId4" Type="http://schemas.openxmlformats.org/officeDocument/2006/relationships/hyperlink" Target="http://www.futurlec.com/Crystals/CRY147456.shtml" TargetMode="External" /><Relationship Id="rId5" Type="http://schemas.openxmlformats.org/officeDocument/2006/relationships/hyperlink" Target="http://www.futurlec.com/Capacitors/C022PC.shtml" TargetMode="External" /><Relationship Id="rId6" Type="http://schemas.openxmlformats.org/officeDocument/2006/relationships/hyperlink" Target="http://www.futurlec.com/Capacitors/C100UC.shtml" TargetMode="External" /><Relationship Id="rId7" Type="http://schemas.openxmlformats.org/officeDocument/2006/relationships/hyperlink" Target="http://www.futurlec.com/Capacitors/C1000U16E.shtml" TargetMode="External" /><Relationship Id="rId8" Type="http://schemas.openxmlformats.org/officeDocument/2006/relationships/hyperlink" Target="http://www.futurlec.com/Capacitors/C010U16E.shtml" TargetMode="External" /><Relationship Id="rId9" Type="http://schemas.openxmlformats.org/officeDocument/2006/relationships/hyperlink" Target="http://www.futurlec.com/Capacitors/C100U16E.shtml" TargetMode="External" /><Relationship Id="rId10" Type="http://schemas.openxmlformats.org/officeDocument/2006/relationships/hyperlink" Target="http://www.futurlec.com/Sockets/ICS20.shtml" TargetMode="External" /><Relationship Id="rId11" Type="http://schemas.openxmlformats.org/officeDocument/2006/relationships/hyperlink" Target="http://www.futurlec.com/Sockets/ICS40.shtml" TargetMode="External" /><Relationship Id="rId12" Type="http://schemas.openxmlformats.org/officeDocument/2006/relationships/hyperlink" Target="http://www.futurlec.com/Sockets/ICS16.shtml" TargetMode="External" /><Relationship Id="rId13" Type="http://schemas.openxmlformats.org/officeDocument/2006/relationships/hyperlink" Target="http://www.futurlec.com/Switches/PRWHT.shtml" TargetMode="External" /><Relationship Id="rId14" Type="http://schemas.openxmlformats.org/officeDocument/2006/relationships/hyperlink" Target="http://www.amazon.com/Fluke-115-Compact-True-RMS-Multimeter/dp/B000OCFFMW/" TargetMode="External" /><Relationship Id="rId15" Type="http://schemas.openxmlformats.org/officeDocument/2006/relationships/hyperlink" Target="http://www.ebay.com/itm/1000pcs-3mm-2pin-Round-top-Diffused-Blue-LED-5K-MCD-Bulb-Light-/130709842947#ht_3204wt_1163" TargetMode="External" /><Relationship Id="rId16" Type="http://schemas.openxmlformats.org/officeDocument/2006/relationships/hyperlink" Target="http://www.futurlec.com/LEDGen.shtml" TargetMode="External" /><Relationship Id="rId17" Type="http://schemas.openxmlformats.org/officeDocument/2006/relationships/hyperlink" Target="http://www.futurlec.com/Res14W.shtml" TargetMode="External" /><Relationship Id="rId18" Type="http://schemas.openxmlformats.org/officeDocument/2006/relationships/hyperlink" Target="http://www.futurlec.com/Res14W.shtml" TargetMode="External" /><Relationship Id="rId19" Type="http://schemas.openxmlformats.org/officeDocument/2006/relationships/hyperlink" Target="http://www.futurlec.com/TransGen2N.shtml" TargetMode="External" /><Relationship Id="rId20" Type="http://schemas.openxmlformats.org/officeDocument/2006/relationships/hyperlink" Target="http://www.futurlec.com/IC74HC00Series.shtml" TargetMode="External" /><Relationship Id="rId21" Type="http://schemas.openxmlformats.org/officeDocument/2006/relationships/hyperlink" Target="http://www.futurlec.com/Connectors/PLUGTERMS2W.shtml" TargetMode="External" /><Relationship Id="rId22" Type="http://schemas.openxmlformats.org/officeDocument/2006/relationships/hyperlink" Target="http://www.amazon.com/Female-Serial-Straight-Thru-Cable/dp/B004ISAEAQ/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F40" sqref="F40"/>
    </sheetView>
  </sheetViews>
  <sheetFormatPr defaultColWidth="11.57421875" defaultRowHeight="12.75"/>
  <cols>
    <col min="1" max="1" width="2.00390625" style="10" bestFit="1" customWidth="1"/>
    <col min="2" max="2" width="7.7109375" style="10" bestFit="1" customWidth="1"/>
    <col min="3" max="3" width="41.421875" style="0" customWidth="1"/>
    <col min="4" max="4" width="12.57421875" style="0" customWidth="1"/>
    <col min="5" max="5" width="6.140625" style="0" customWidth="1"/>
    <col min="6" max="6" width="8.140625" style="0" customWidth="1"/>
    <col min="7" max="7" width="15.421875" style="0" bestFit="1" customWidth="1"/>
    <col min="8" max="8" width="8.140625" style="0" bestFit="1" customWidth="1"/>
    <col min="9" max="9" width="54.00390625" style="0" bestFit="1" customWidth="1"/>
    <col min="10" max="10" width="109.8515625" style="0" bestFit="1" customWidth="1"/>
  </cols>
  <sheetData>
    <row r="1" spans="1:10" s="1" customFormat="1" ht="12.75">
      <c r="A1" s="9"/>
      <c r="B1" s="9"/>
      <c r="C1" s="1" t="s">
        <v>0</v>
      </c>
      <c r="D1" s="1" t="s">
        <v>1</v>
      </c>
      <c r="E1" s="1" t="s">
        <v>2</v>
      </c>
      <c r="F1" s="1" t="s">
        <v>3</v>
      </c>
      <c r="G1" s="1" t="s">
        <v>44</v>
      </c>
      <c r="H1" s="1" t="s">
        <v>109</v>
      </c>
      <c r="I1" s="1" t="s">
        <v>42</v>
      </c>
      <c r="J1" s="1" t="s">
        <v>41</v>
      </c>
    </row>
    <row r="2" spans="1:9" ht="12.75">
      <c r="A2" s="10" t="s">
        <v>73</v>
      </c>
      <c r="C2" t="s">
        <v>4</v>
      </c>
      <c r="D2" s="6">
        <v>0.02</v>
      </c>
      <c r="E2">
        <v>70</v>
      </c>
      <c r="F2" s="6">
        <f aca="true" t="shared" si="0" ref="F2:F37">E2*D2</f>
        <v>1.4000000000000001</v>
      </c>
      <c r="G2" s="8"/>
      <c r="H2" s="11"/>
      <c r="I2" t="s">
        <v>5</v>
      </c>
    </row>
    <row r="3" spans="1:8" ht="12.75">
      <c r="A3" s="10" t="s">
        <v>73</v>
      </c>
      <c r="B3" s="10" t="s">
        <v>124</v>
      </c>
      <c r="C3" t="s">
        <v>125</v>
      </c>
      <c r="D3" s="6"/>
      <c r="F3" s="6"/>
      <c r="G3" s="8"/>
      <c r="H3" s="11"/>
    </row>
    <row r="4" spans="1:10" ht="12.75">
      <c r="A4" s="10" t="s">
        <v>73</v>
      </c>
      <c r="B4" s="10" t="s">
        <v>124</v>
      </c>
      <c r="C4" t="s">
        <v>71</v>
      </c>
      <c r="D4" s="6">
        <v>2.9</v>
      </c>
      <c r="E4">
        <v>3</v>
      </c>
      <c r="F4" s="6">
        <f t="shared" si="0"/>
        <v>8.7</v>
      </c>
      <c r="G4" s="8" t="s">
        <v>84</v>
      </c>
      <c r="H4" s="11"/>
      <c r="J4" s="5" t="s">
        <v>43</v>
      </c>
    </row>
    <row r="5" spans="1:10" ht="12.75">
      <c r="A5" s="10" t="s">
        <v>73</v>
      </c>
      <c r="B5" s="10" t="s">
        <v>126</v>
      </c>
      <c r="C5" t="s">
        <v>6</v>
      </c>
      <c r="D5" s="6">
        <v>4.4</v>
      </c>
      <c r="E5">
        <v>1</v>
      </c>
      <c r="F5" s="6">
        <f t="shared" si="0"/>
        <v>4.4</v>
      </c>
      <c r="G5" s="7" t="s">
        <v>85</v>
      </c>
      <c r="H5" s="12"/>
      <c r="J5" s="5" t="s">
        <v>45</v>
      </c>
    </row>
    <row r="6" spans="1:10" ht="12.75">
      <c r="A6" s="10" t="s">
        <v>73</v>
      </c>
      <c r="B6" s="10" t="s">
        <v>126</v>
      </c>
      <c r="C6" t="s">
        <v>7</v>
      </c>
      <c r="D6" s="6">
        <v>0.1</v>
      </c>
      <c r="E6">
        <v>5</v>
      </c>
      <c r="F6" s="6">
        <f t="shared" si="0"/>
        <v>0.5</v>
      </c>
      <c r="G6" s="7" t="s">
        <v>75</v>
      </c>
      <c r="H6" s="12"/>
      <c r="J6" s="5" t="s">
        <v>74</v>
      </c>
    </row>
    <row r="7" spans="1:10" ht="12.75">
      <c r="A7" s="10" t="s">
        <v>73</v>
      </c>
      <c r="B7" s="10" t="s">
        <v>126</v>
      </c>
      <c r="C7" t="s">
        <v>8</v>
      </c>
      <c r="D7" s="6">
        <v>0.1</v>
      </c>
      <c r="E7">
        <v>1</v>
      </c>
      <c r="F7" s="6">
        <f t="shared" si="0"/>
        <v>0.1</v>
      </c>
      <c r="G7" s="8" t="s">
        <v>76</v>
      </c>
      <c r="H7" s="11"/>
      <c r="J7" s="5" t="s">
        <v>77</v>
      </c>
    </row>
    <row r="8" spans="1:10" ht="12.75">
      <c r="A8" s="10" t="s">
        <v>73</v>
      </c>
      <c r="B8" s="10" t="s">
        <v>126</v>
      </c>
      <c r="C8" t="s">
        <v>9</v>
      </c>
      <c r="D8" s="6">
        <v>0.6000000000000001</v>
      </c>
      <c r="E8">
        <v>10</v>
      </c>
      <c r="F8" s="6">
        <f t="shared" si="0"/>
        <v>6.000000000000001</v>
      </c>
      <c r="G8" s="7" t="s">
        <v>49</v>
      </c>
      <c r="H8" s="12"/>
      <c r="J8" s="5" t="s">
        <v>46</v>
      </c>
    </row>
    <row r="9" spans="1:10" ht="12.75">
      <c r="A9" s="10" t="s">
        <v>73</v>
      </c>
      <c r="B9" s="10" t="s">
        <v>126</v>
      </c>
      <c r="C9" t="s">
        <v>10</v>
      </c>
      <c r="D9" s="6">
        <v>0.08</v>
      </c>
      <c r="E9">
        <v>25</v>
      </c>
      <c r="F9" s="6">
        <f t="shared" si="0"/>
        <v>2</v>
      </c>
      <c r="G9" s="8" t="s">
        <v>78</v>
      </c>
      <c r="H9" s="11"/>
      <c r="J9" s="5" t="s">
        <v>80</v>
      </c>
    </row>
    <row r="10" spans="1:10" ht="12.75">
      <c r="A10" s="10" t="s">
        <v>73</v>
      </c>
      <c r="B10" s="10" t="s">
        <v>126</v>
      </c>
      <c r="C10" t="s">
        <v>11</v>
      </c>
      <c r="D10" s="6">
        <v>0.1</v>
      </c>
      <c r="E10">
        <v>3</v>
      </c>
      <c r="F10" s="6">
        <f t="shared" si="0"/>
        <v>0.30000000000000004</v>
      </c>
      <c r="G10" s="7" t="s">
        <v>79</v>
      </c>
      <c r="H10" s="12"/>
      <c r="J10" s="5" t="s">
        <v>77</v>
      </c>
    </row>
    <row r="11" spans="1:10" ht="12.75">
      <c r="A11" s="10" t="s">
        <v>73</v>
      </c>
      <c r="B11" s="10" t="s">
        <v>126</v>
      </c>
      <c r="C11" t="s">
        <v>12</v>
      </c>
      <c r="D11" s="6">
        <v>0.35</v>
      </c>
      <c r="E11">
        <v>2</v>
      </c>
      <c r="F11" s="6">
        <f t="shared" si="0"/>
        <v>0.7</v>
      </c>
      <c r="G11" s="7" t="s">
        <v>48</v>
      </c>
      <c r="H11" s="12"/>
      <c r="J11" s="5" t="s">
        <v>81</v>
      </c>
    </row>
    <row r="12" spans="1:8" ht="12.75">
      <c r="A12" s="10" t="s">
        <v>73</v>
      </c>
      <c r="B12" s="10" t="s">
        <v>126</v>
      </c>
      <c r="C12" t="s">
        <v>13</v>
      </c>
      <c r="D12" s="6">
        <v>1.5</v>
      </c>
      <c r="E12">
        <v>2</v>
      </c>
      <c r="F12" s="6">
        <f t="shared" si="0"/>
        <v>3</v>
      </c>
      <c r="G12" s="7" t="s">
        <v>47</v>
      </c>
      <c r="H12" s="12"/>
    </row>
    <row r="13" spans="1:10" ht="12.75">
      <c r="A13" s="10" t="s">
        <v>73</v>
      </c>
      <c r="B13" s="10" t="s">
        <v>126</v>
      </c>
      <c r="C13" t="s">
        <v>14</v>
      </c>
      <c r="D13" s="6">
        <v>0.75</v>
      </c>
      <c r="E13">
        <v>2</v>
      </c>
      <c r="F13" s="6">
        <f t="shared" si="0"/>
        <v>1.5</v>
      </c>
      <c r="G13" s="7" t="s">
        <v>50</v>
      </c>
      <c r="H13" s="12"/>
      <c r="J13" s="5" t="s">
        <v>51</v>
      </c>
    </row>
    <row r="14" spans="1:10" ht="12.75">
      <c r="A14" s="10" t="s">
        <v>73</v>
      </c>
      <c r="B14" s="10" t="s">
        <v>126</v>
      </c>
      <c r="C14" t="s">
        <v>15</v>
      </c>
      <c r="D14" s="6">
        <v>0.05</v>
      </c>
      <c r="E14">
        <v>3</v>
      </c>
      <c r="F14" s="6">
        <f t="shared" si="0"/>
        <v>0.15000000000000002</v>
      </c>
      <c r="G14" s="7" t="s">
        <v>52</v>
      </c>
      <c r="H14" s="12"/>
      <c r="J14" s="5" t="s">
        <v>53</v>
      </c>
    </row>
    <row r="15" spans="1:10" ht="12.75">
      <c r="A15" s="10" t="s">
        <v>73</v>
      </c>
      <c r="B15" s="10" t="s">
        <v>126</v>
      </c>
      <c r="C15" t="s">
        <v>16</v>
      </c>
      <c r="D15" s="6">
        <v>0.1</v>
      </c>
      <c r="E15">
        <v>20</v>
      </c>
      <c r="F15" s="6">
        <f t="shared" si="0"/>
        <v>2</v>
      </c>
      <c r="G15" s="7" t="s">
        <v>54</v>
      </c>
      <c r="H15" s="12"/>
      <c r="J15" s="5" t="s">
        <v>55</v>
      </c>
    </row>
    <row r="16" spans="1:10" ht="12.75">
      <c r="A16" s="10" t="s">
        <v>73</v>
      </c>
      <c r="B16" s="10" t="s">
        <v>126</v>
      </c>
      <c r="C16" t="s">
        <v>17</v>
      </c>
      <c r="D16" s="6">
        <v>0.18</v>
      </c>
      <c r="E16">
        <v>5</v>
      </c>
      <c r="F16" s="6">
        <f t="shared" si="0"/>
        <v>0.8999999999999999</v>
      </c>
      <c r="G16" s="7" t="s">
        <v>56</v>
      </c>
      <c r="H16" s="12"/>
      <c r="J16" s="5" t="s">
        <v>57</v>
      </c>
    </row>
    <row r="17" spans="1:10" ht="12.75">
      <c r="A17" s="10" t="s">
        <v>73</v>
      </c>
      <c r="B17" s="10" t="s">
        <v>126</v>
      </c>
      <c r="C17" t="s">
        <v>18</v>
      </c>
      <c r="D17" s="6">
        <v>0.05</v>
      </c>
      <c r="E17">
        <v>5</v>
      </c>
      <c r="F17" s="6">
        <f t="shared" si="0"/>
        <v>0.25</v>
      </c>
      <c r="G17" s="7" t="s">
        <v>58</v>
      </c>
      <c r="H17" s="12"/>
      <c r="J17" s="5" t="s">
        <v>59</v>
      </c>
    </row>
    <row r="18" spans="1:10" ht="12.75">
      <c r="A18" s="10" t="s">
        <v>73</v>
      </c>
      <c r="B18" s="10" t="s">
        <v>126</v>
      </c>
      <c r="C18" t="s">
        <v>19</v>
      </c>
      <c r="D18" s="6">
        <v>0.1</v>
      </c>
      <c r="E18">
        <v>2</v>
      </c>
      <c r="F18" s="6">
        <f t="shared" si="0"/>
        <v>0.2</v>
      </c>
      <c r="G18" s="7" t="s">
        <v>60</v>
      </c>
      <c r="H18" s="12"/>
      <c r="J18" s="5" t="s">
        <v>61</v>
      </c>
    </row>
    <row r="19" spans="1:10" ht="12.75">
      <c r="A19" s="10" t="s">
        <v>73</v>
      </c>
      <c r="B19" s="10" t="s">
        <v>126</v>
      </c>
      <c r="C19" t="s">
        <v>20</v>
      </c>
      <c r="D19" s="6">
        <v>0.09</v>
      </c>
      <c r="E19">
        <v>10</v>
      </c>
      <c r="F19" s="6">
        <f t="shared" si="0"/>
        <v>0.8999999999999999</v>
      </c>
      <c r="G19" s="7" t="s">
        <v>62</v>
      </c>
      <c r="H19" s="12"/>
      <c r="J19" s="5" t="s">
        <v>63</v>
      </c>
    </row>
    <row r="20" spans="1:10" ht="12.75">
      <c r="A20" s="10" t="s">
        <v>73</v>
      </c>
      <c r="B20" s="10" t="s">
        <v>126</v>
      </c>
      <c r="C20" t="s">
        <v>21</v>
      </c>
      <c r="D20" s="6">
        <v>0.15</v>
      </c>
      <c r="E20">
        <v>2</v>
      </c>
      <c r="F20" s="6">
        <f t="shared" si="0"/>
        <v>0.3</v>
      </c>
      <c r="G20" s="7" t="s">
        <v>64</v>
      </c>
      <c r="H20" s="12"/>
      <c r="J20" s="5" t="s">
        <v>65</v>
      </c>
    </row>
    <row r="21" spans="1:10" ht="12.75">
      <c r="A21" s="10" t="s">
        <v>73</v>
      </c>
      <c r="B21" s="10" t="s">
        <v>126</v>
      </c>
      <c r="C21" t="s">
        <v>22</v>
      </c>
      <c r="D21" s="6">
        <v>0.07</v>
      </c>
      <c r="E21">
        <v>3</v>
      </c>
      <c r="F21" s="6">
        <f t="shared" si="0"/>
        <v>0.21000000000000002</v>
      </c>
      <c r="G21" s="7" t="s">
        <v>66</v>
      </c>
      <c r="H21" s="12"/>
      <c r="J21" s="5" t="s">
        <v>67</v>
      </c>
    </row>
    <row r="22" spans="1:10" ht="12.75">
      <c r="A22" s="10" t="s">
        <v>73</v>
      </c>
      <c r="B22" s="10" t="s">
        <v>126</v>
      </c>
      <c r="C22" t="s">
        <v>23</v>
      </c>
      <c r="D22" s="6">
        <v>0.5</v>
      </c>
      <c r="E22">
        <v>1</v>
      </c>
      <c r="F22" s="6">
        <f t="shared" si="0"/>
        <v>0.5</v>
      </c>
      <c r="G22" s="8" t="s">
        <v>82</v>
      </c>
      <c r="H22" s="11" t="s">
        <v>112</v>
      </c>
      <c r="J22" s="5" t="s">
        <v>83</v>
      </c>
    </row>
    <row r="23" spans="1:9" ht="12.75">
      <c r="A23" s="10" t="s">
        <v>73</v>
      </c>
      <c r="B23" s="10" t="s">
        <v>126</v>
      </c>
      <c r="C23" t="s">
        <v>24</v>
      </c>
      <c r="D23" s="6">
        <v>0.15</v>
      </c>
      <c r="E23">
        <v>3</v>
      </c>
      <c r="F23" s="6">
        <f t="shared" si="0"/>
        <v>0.44999999999999996</v>
      </c>
      <c r="G23" s="8" t="s">
        <v>116</v>
      </c>
      <c r="H23" s="11" t="s">
        <v>115</v>
      </c>
      <c r="I23" t="s">
        <v>119</v>
      </c>
    </row>
    <row r="24" spans="1:9" ht="12.75">
      <c r="A24" s="10" t="s">
        <v>73</v>
      </c>
      <c r="B24" s="10" t="s">
        <v>126</v>
      </c>
      <c r="C24" t="s">
        <v>25</v>
      </c>
      <c r="D24" s="6">
        <v>0.6</v>
      </c>
      <c r="E24">
        <v>1</v>
      </c>
      <c r="F24" s="6">
        <f t="shared" si="0"/>
        <v>0.6</v>
      </c>
      <c r="G24" s="8" t="s">
        <v>117</v>
      </c>
      <c r="H24" s="11" t="s">
        <v>115</v>
      </c>
      <c r="I24" t="s">
        <v>118</v>
      </c>
    </row>
    <row r="25" spans="1:9" ht="12.75">
      <c r="A25" s="10" t="s">
        <v>73</v>
      </c>
      <c r="B25" s="10" t="s">
        <v>126</v>
      </c>
      <c r="C25" t="s">
        <v>26</v>
      </c>
      <c r="D25" s="6">
        <v>0.7</v>
      </c>
      <c r="E25">
        <v>2</v>
      </c>
      <c r="F25" s="6">
        <f t="shared" si="0"/>
        <v>1.4</v>
      </c>
      <c r="G25" s="8" t="s">
        <v>91</v>
      </c>
      <c r="H25" s="11" t="s">
        <v>111</v>
      </c>
      <c r="I25" t="s">
        <v>5</v>
      </c>
    </row>
    <row r="26" spans="1:9" ht="12.75">
      <c r="A26" s="10" t="s">
        <v>73</v>
      </c>
      <c r="B26" s="10" t="s">
        <v>126</v>
      </c>
      <c r="C26" t="s">
        <v>27</v>
      </c>
      <c r="D26" s="6">
        <v>0.25</v>
      </c>
      <c r="E26">
        <v>2</v>
      </c>
      <c r="F26" s="6">
        <f t="shared" si="0"/>
        <v>0.5</v>
      </c>
      <c r="G26" s="8" t="s">
        <v>105</v>
      </c>
      <c r="H26" s="11" t="s">
        <v>110</v>
      </c>
      <c r="I26" t="s">
        <v>106</v>
      </c>
    </row>
    <row r="27" spans="1:10" ht="12.75">
      <c r="A27" s="10" t="s">
        <v>73</v>
      </c>
      <c r="B27" s="10" t="s">
        <v>126</v>
      </c>
      <c r="C27" t="s">
        <v>28</v>
      </c>
      <c r="D27" s="6">
        <v>0.25</v>
      </c>
      <c r="E27">
        <v>3</v>
      </c>
      <c r="F27" s="6">
        <f t="shared" si="0"/>
        <v>0.75</v>
      </c>
      <c r="G27" t="s">
        <v>97</v>
      </c>
      <c r="H27" s="13"/>
      <c r="I27" t="s">
        <v>100</v>
      </c>
      <c r="J27" s="5"/>
    </row>
    <row r="28" spans="1:9" ht="12.75">
      <c r="A28" s="10" t="s">
        <v>73</v>
      </c>
      <c r="B28" s="10" t="s">
        <v>126</v>
      </c>
      <c r="C28" t="s">
        <v>29</v>
      </c>
      <c r="D28" s="6">
        <v>0.25</v>
      </c>
      <c r="E28">
        <v>2</v>
      </c>
      <c r="F28" s="6">
        <f t="shared" si="0"/>
        <v>0.5</v>
      </c>
      <c r="G28" s="8" t="s">
        <v>98</v>
      </c>
      <c r="H28" s="11"/>
      <c r="I28" t="s">
        <v>99</v>
      </c>
    </row>
    <row r="29" spans="1:9" ht="12.75">
      <c r="A29" s="10" t="s">
        <v>73</v>
      </c>
      <c r="B29" s="10" t="s">
        <v>126</v>
      </c>
      <c r="C29" t="s">
        <v>89</v>
      </c>
      <c r="D29" s="6">
        <v>0.5</v>
      </c>
      <c r="E29">
        <v>2</v>
      </c>
      <c r="F29" s="6">
        <f t="shared" si="0"/>
        <v>1</v>
      </c>
      <c r="G29" s="8" t="s">
        <v>86</v>
      </c>
      <c r="H29" s="11"/>
      <c r="I29" t="s">
        <v>101</v>
      </c>
    </row>
    <row r="30" spans="1:9" ht="12.75">
      <c r="A30" s="10" t="s">
        <v>73</v>
      </c>
      <c r="B30" s="10" t="s">
        <v>126</v>
      </c>
      <c r="C30" t="s">
        <v>87</v>
      </c>
      <c r="D30" s="6">
        <v>0.85</v>
      </c>
      <c r="E30">
        <v>8</v>
      </c>
      <c r="F30" s="6">
        <f t="shared" si="0"/>
        <v>6.8</v>
      </c>
      <c r="G30" s="8" t="s">
        <v>88</v>
      </c>
      <c r="H30" s="11"/>
      <c r="I30" t="s">
        <v>102</v>
      </c>
    </row>
    <row r="31" spans="1:10" ht="12.75">
      <c r="A31" s="10" t="s">
        <v>73</v>
      </c>
      <c r="B31" s="10" t="s">
        <v>126</v>
      </c>
      <c r="C31" t="s">
        <v>30</v>
      </c>
      <c r="D31" s="6">
        <v>0.65</v>
      </c>
      <c r="E31">
        <v>3</v>
      </c>
      <c r="F31" s="6">
        <f t="shared" si="0"/>
        <v>1.9500000000000002</v>
      </c>
      <c r="G31" s="7" t="s">
        <v>68</v>
      </c>
      <c r="H31" s="12" t="s">
        <v>120</v>
      </c>
      <c r="I31" t="s">
        <v>121</v>
      </c>
      <c r="J31" s="5" t="s">
        <v>69</v>
      </c>
    </row>
    <row r="32" spans="1:9" ht="12.75">
      <c r="A32" s="10" t="s">
        <v>73</v>
      </c>
      <c r="B32" s="10" t="s">
        <v>126</v>
      </c>
      <c r="C32" t="s">
        <v>96</v>
      </c>
      <c r="D32" s="6">
        <v>0.25</v>
      </c>
      <c r="E32">
        <v>2</v>
      </c>
      <c r="F32" s="6">
        <f t="shared" si="0"/>
        <v>0.5</v>
      </c>
      <c r="G32" s="8" t="s">
        <v>95</v>
      </c>
      <c r="H32" s="11"/>
      <c r="I32" t="s">
        <v>100</v>
      </c>
    </row>
    <row r="33" spans="1:9" ht="12.75">
      <c r="A33" s="10" t="s">
        <v>73</v>
      </c>
      <c r="B33" s="10" t="s">
        <v>126</v>
      </c>
      <c r="C33" t="s">
        <v>31</v>
      </c>
      <c r="D33" s="6">
        <v>0.16</v>
      </c>
      <c r="E33">
        <v>11</v>
      </c>
      <c r="F33" s="6">
        <f t="shared" si="0"/>
        <v>1.76</v>
      </c>
      <c r="G33" s="7" t="s">
        <v>90</v>
      </c>
      <c r="H33" s="12"/>
      <c r="I33" t="s">
        <v>103</v>
      </c>
    </row>
    <row r="34" spans="1:10" ht="12.75">
      <c r="A34" s="10" t="s">
        <v>73</v>
      </c>
      <c r="B34" s="10" t="s">
        <v>126</v>
      </c>
      <c r="C34" t="s">
        <v>93</v>
      </c>
      <c r="D34" s="6">
        <v>0</v>
      </c>
      <c r="E34">
        <v>1</v>
      </c>
      <c r="F34" s="6">
        <f t="shared" si="0"/>
        <v>0</v>
      </c>
      <c r="G34" s="7" t="s">
        <v>114</v>
      </c>
      <c r="H34" s="12"/>
      <c r="I34" t="s">
        <v>122</v>
      </c>
      <c r="J34" s="5" t="s">
        <v>113</v>
      </c>
    </row>
    <row r="35" spans="1:9" ht="12.75">
      <c r="A35" s="10" t="s">
        <v>73</v>
      </c>
      <c r="B35" s="10" t="s">
        <v>126</v>
      </c>
      <c r="C35" t="s">
        <v>32</v>
      </c>
      <c r="D35" s="6">
        <v>0.8</v>
      </c>
      <c r="E35">
        <v>1</v>
      </c>
      <c r="F35" s="6">
        <f t="shared" si="0"/>
        <v>0.8</v>
      </c>
      <c r="G35" s="8" t="s">
        <v>92</v>
      </c>
      <c r="H35" s="11"/>
      <c r="I35" t="s">
        <v>104</v>
      </c>
    </row>
    <row r="36" spans="1:9" ht="12.75">
      <c r="A36" s="10" t="s">
        <v>73</v>
      </c>
      <c r="B36" s="10" t="s">
        <v>126</v>
      </c>
      <c r="C36" t="s">
        <v>33</v>
      </c>
      <c r="D36" s="6">
        <v>0.6</v>
      </c>
      <c r="E36">
        <v>10</v>
      </c>
      <c r="F36" s="6">
        <f t="shared" si="0"/>
        <v>6</v>
      </c>
      <c r="G36" s="8" t="s">
        <v>94</v>
      </c>
      <c r="H36" s="11"/>
      <c r="I36" t="s">
        <v>123</v>
      </c>
    </row>
    <row r="37" spans="1:9" ht="12.75">
      <c r="A37" s="10" t="s">
        <v>73</v>
      </c>
      <c r="B37" s="10" t="s">
        <v>126</v>
      </c>
      <c r="C37" t="s">
        <v>34</v>
      </c>
      <c r="D37" s="6">
        <v>0.25</v>
      </c>
      <c r="E37">
        <v>10</v>
      </c>
      <c r="F37" s="6">
        <f t="shared" si="0"/>
        <v>2.5</v>
      </c>
      <c r="G37" s="8" t="s">
        <v>107</v>
      </c>
      <c r="H37" s="11"/>
      <c r="I37" t="s">
        <v>108</v>
      </c>
    </row>
    <row r="38" spans="4:8" ht="12.75">
      <c r="D38" s="6"/>
      <c r="F38" s="6"/>
      <c r="G38" s="8"/>
      <c r="H38" s="11"/>
    </row>
    <row r="39" spans="6:8" ht="12.75">
      <c r="F39" s="2"/>
      <c r="G39" s="2"/>
      <c r="H39" s="13"/>
    </row>
    <row r="40" spans="3:8" ht="12.75">
      <c r="C40" t="s">
        <v>35</v>
      </c>
      <c r="F40" s="2">
        <f>SUM(F5:F37)</f>
        <v>49.419999999999995</v>
      </c>
      <c r="G40" s="2"/>
      <c r="H40" s="13"/>
    </row>
    <row r="41" spans="3:10" ht="12.75">
      <c r="C41" t="s">
        <v>36</v>
      </c>
      <c r="F41" s="2"/>
      <c r="G41" s="2"/>
      <c r="H41" s="13"/>
      <c r="I41" t="s">
        <v>37</v>
      </c>
      <c r="J41" s="5" t="s">
        <v>72</v>
      </c>
    </row>
    <row r="42" spans="6:8" ht="12.75">
      <c r="F42" s="2"/>
      <c r="G42" s="2"/>
      <c r="H42" s="13"/>
    </row>
    <row r="43" spans="3:8" ht="12.75">
      <c r="C43" s="1" t="s">
        <v>38</v>
      </c>
      <c r="D43" s="1"/>
      <c r="E43" s="3" t="s">
        <v>39</v>
      </c>
      <c r="F43" s="4">
        <f>F41+F40</f>
        <v>49.419999999999995</v>
      </c>
      <c r="G43" s="4"/>
      <c r="H43" s="14"/>
    </row>
    <row r="45" ht="12.75">
      <c r="C45" t="s">
        <v>40</v>
      </c>
    </row>
    <row r="46" ht="12.75">
      <c r="J46" s="5" t="s">
        <v>70</v>
      </c>
    </row>
  </sheetData>
  <sheetProtection selectLockedCells="1" selectUnlockedCells="1"/>
  <hyperlinks>
    <hyperlink ref="J4" r:id="rId1" display="http://www.futurlec.com/ProtoBoards.shtml"/>
    <hyperlink ref="J5" r:id="rId2" display="http://www.futurlec.com/Atmel/ATMEGA32.shtml"/>
    <hyperlink ref="J8" r:id="rId3" display="http://www.futurlec.com/74HC/74HC574.shtml"/>
    <hyperlink ref="J13" r:id="rId4" display="http://www.futurlec.com/Crystals/CRY147456.shtml"/>
    <hyperlink ref="J14" r:id="rId5" display="http://www.futurlec.com/Capacitors/C022PC.shtml"/>
    <hyperlink ref="J15" r:id="rId6" display="http://www.futurlec.com/Capacitors/C100UC.shtml"/>
    <hyperlink ref="J16" r:id="rId7" display="http://www.futurlec.com/Capacitors/C1000U16E.shtml"/>
    <hyperlink ref="J17" r:id="rId8" display="http://www.futurlec.com/Capacitors/C010U16E.shtml"/>
    <hyperlink ref="J18" r:id="rId9" display="http://www.futurlec.com/Capacitors/C100U16E.shtml"/>
    <hyperlink ref="J19" r:id="rId10" display="http://www.futurlec.com/Sockets/ICS20.shtml"/>
    <hyperlink ref="J20" r:id="rId11" display="http://www.futurlec.com/Sockets/ICS40.shtml"/>
    <hyperlink ref="J21" r:id="rId12" display="http://www.futurlec.com/Sockets/ICS16.shtml"/>
    <hyperlink ref="J31" r:id="rId13" display="http://www.futurlec.com/Switches/PRWHT.shtml"/>
    <hyperlink ref="J46" r:id="rId14" display="http://www.amazon.com/Fluke-115-Compact-True-RMS-Multimeter/dp/B000OCFFMW/"/>
    <hyperlink ref="J41" r:id="rId15" display="http://www.ebay.com/itm/1000pcs-3mm-2pin-Round-top-Diffused-Blue-LED-5K-MCD-Bulb-Light-/130709842947#ht_3204wt_1163"/>
    <hyperlink ref="J6" r:id="rId16" display="http://www.futurlec.com/LEDGen.shtml"/>
    <hyperlink ref="J7" r:id="rId17" display="http://www.futurlec.com/Res14W.shtml"/>
    <hyperlink ref="J10" r:id="rId18" display="http://www.futurlec.com/Res14W.shtml"/>
    <hyperlink ref="J9" r:id="rId19" display="http://www.futurlec.com/TransGen2N.shtml"/>
    <hyperlink ref="J11" r:id="rId20" display="http://www.futurlec.com/IC74HC00Series.shtml"/>
    <hyperlink ref="J22" r:id="rId21" display="http://www.futurlec.com/Connectors/PLUGTERMS2W.shtml"/>
    <hyperlink ref="J34" r:id="rId22" display="http://www.amazon.com/Female-Serial-Straight-Thru-Cable/dp/B004ISAEAQ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r:id="rId23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Smark</cp:lastModifiedBy>
  <dcterms:modified xsi:type="dcterms:W3CDTF">2012-07-19T02:57:22Z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